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555" windowWidth="15480" windowHeight="1164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<sst xmlns="http://schemas.openxmlformats.org/spreadsheetml/2006/main" count="133" uniqueCount="93">
  <si>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</si>
  <si>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</si>
  <si>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</si>
  <si>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</si>
  <si>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</si>
  <si>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</si>
  <si>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</si>
  <si>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</si>
  <si>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</si>
  <si>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ч./сем.</t>
  </si>
  <si>
    <t xml:space="preserve">4 ECTS </t>
  </si>
  <si>
    <t xml:space="preserve">3 ECTS </t>
  </si>
  <si>
    <t>С1</t>
  </si>
  <si>
    <t xml:space="preserve">6 ECTS </t>
  </si>
  <si>
    <t>С2</t>
  </si>
  <si>
    <t>.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</si>
  <si>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</si>
  <si>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</si>
  <si>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</si>
  <si>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</si>
  <si>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</si>
  <si>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</si>
  <si>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</si>
  <si>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</si>
  <si>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</si>
  <si>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 xml:space="preserve"> 15 ECTS </t>
  </si>
  <si>
    <t>Използвани съкращения: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</si>
  <si>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</si>
  <si>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</si>
  <si>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</si>
  <si>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</si>
  <si>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</si>
  <si>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Информационни технологии</t>
  </si>
  <si>
    <t>Автомобилна електроника</t>
  </si>
  <si>
    <t>Телекомуникационна техника</t>
  </si>
  <si>
    <t>Приложна електроника в селското стопанство</t>
  </si>
  <si>
    <t xml:space="preserve">2 ECTS </t>
  </si>
  <si>
    <t>Медицинска електроника</t>
  </si>
  <si>
    <t>Ядрена електроника</t>
  </si>
  <si>
    <t>5136</t>
  </si>
  <si>
    <t>5137</t>
  </si>
  <si>
    <t>5160</t>
  </si>
  <si>
    <t>5146</t>
  </si>
  <si>
    <t>5145</t>
  </si>
  <si>
    <t>5167</t>
  </si>
  <si>
    <t>5162</t>
  </si>
  <si>
    <t>4. СР - часове за самоподготовка;</t>
  </si>
  <si>
    <t>Електронни системи за екологичен контрол</t>
  </si>
  <si>
    <t>5157</t>
  </si>
  <si>
    <t>5151</t>
  </si>
  <si>
    <t>Методи за експериментални изследвания/
Специализиран английски език 1</t>
  </si>
  <si>
    <t>Технологичен практикум и изследователска работа/
Специализиран английски език 2</t>
  </si>
  <si>
    <t>5147/5148</t>
  </si>
  <si>
    <t>5172/5168</t>
  </si>
  <si>
    <t>Магистърска програма по Електроника - задочно обучение</t>
  </si>
  <si>
    <t>ДЗ</t>
  </si>
  <si>
    <t>Дипломна работа</t>
  </si>
  <si>
    <t>5173</t>
  </si>
  <si>
    <t>С3</t>
  </si>
  <si>
    <t>С4</t>
  </si>
  <si>
    <t>С5</t>
  </si>
  <si>
    <t>8210</t>
  </si>
  <si>
    <t>Висша математика 3</t>
  </si>
  <si>
    <t xml:space="preserve">5 ECTS </t>
  </si>
  <si>
    <t>8211</t>
  </si>
  <si>
    <t>Сигнали и системи</t>
  </si>
  <si>
    <t>8212</t>
  </si>
  <si>
    <t>Теория на електронните схеми</t>
  </si>
  <si>
    <t>8213</t>
  </si>
  <si>
    <t>8214</t>
  </si>
  <si>
    <t>8216</t>
  </si>
  <si>
    <t xml:space="preserve">8 ECTS </t>
  </si>
  <si>
    <t>Автоматизирано проектиране в електрониката</t>
  </si>
  <si>
    <t>Промишлени контролери</t>
  </si>
  <si>
    <t>За включване в магистърската програма могат да кандидатстват лица, притежаващи висше образование с ОКС “Професионален бакалавър по ...” по специалности от професионално направление 5.2. Електротехника, електроника и автоматика. Продължителност на обучението 5 семестъра.</t>
  </si>
  <si>
    <t>Специални и силови полупроводникови елементи/ Радиовълни, антеннофидерна и микровълнова техника</t>
  </si>
  <si>
    <t>6174/8215</t>
  </si>
  <si>
    <t>8221/8217</t>
  </si>
  <si>
    <t>Промишлена електроника / Аудиосистеми</t>
  </si>
  <si>
    <t>Сигнално-охранителна техника</t>
  </si>
  <si>
    <t>7531</t>
  </si>
  <si>
    <t>7511</t>
  </si>
  <si>
    <t>Оптоелектроника</t>
  </si>
  <si>
    <t>8220</t>
  </si>
  <si>
    <t xml:space="preserve">7 ECTS </t>
  </si>
  <si>
    <t>Микроелектроника и микроелектронна схемотехника</t>
  </si>
  <si>
    <t>8218/6173</t>
  </si>
  <si>
    <t>Електронни преобразуватели на сигнали / Радиокомуникационна техника</t>
  </si>
  <si>
    <t>Електронни системи за управление на възобновяеми енергийни източници</t>
  </si>
  <si>
    <t>Маркетинг</t>
  </si>
  <si>
    <t>Електронни системи за електрозадвижвания</t>
  </si>
  <si>
    <t>5161</t>
  </si>
  <si>
    <t>Теория на управлението 1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</si>
</sst>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GN&quot;#,##0_);\(&quot;BGN&quot;#,##0\)"/>
    <numFmt numFmtId="165" formatCode="&quot;BGN&quot;#,##0_);[Red]\(&quot;BGN&quot;#,##0\)"/>
    <numFmt numFmtId="166" formatCode="&quot;BGN&quot;#,##0.00_);\(&quot;BGN&quot;#,##0.00\)"/>
    <numFmt numFmtId="167" formatCode="&quot;BGN&quot;#,##0.00_);[Red]\(&quot;BGN&quot;#,##0.00\)"/>
    <numFmt numFmtId="168" formatCode="_(&quot;BGN&quot;* #,##0_);_(&quot;BGN&quot;* \(#,##0\);_(&quot;BGN&quot;* &quot;-&quot;_);_(@_)"/>
    <numFmt numFmtId="169" formatCode="_(&quot;BGN&quot;* #,##0.00_);_(&quot;BGN&quot;* \(#,##0.00\);_(&quot;BGN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\ &quot;лв.&quot;;\-#,##0\ &quot;лв.&quot;"/>
    <numFmt numFmtId="179" formatCode="#,##0\ &quot;лв.&quot;;[Red]\-#,##0\ &quot;лв.&quot;"/>
    <numFmt numFmtId="180" formatCode="#,##0.00\ &quot;лв.&quot;;\-#,##0.00\ &quot;лв.&quot;"/>
    <numFmt numFmtId="181" formatCode="#,##0.00\ &quot;лв.&quot;;[Red]\-#,##0.00\ &quot;лв.&quot;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_-* #,##0.00\ _л_в_._-;\-* #,##0.00\ _л_в_._-;_-* &quot;-&quot;??\ _л_в_._-;_-@_-"/>
    <numFmt numFmtId="186" formatCode="#,##0\ &quot;лв&quot;;\-#,##0\ &quot;лв&quot;"/>
    <numFmt numFmtId="187" formatCode="#,##0\ &quot;лв&quot;;[Red]\-#,##0\ &quot;лв&quot;"/>
    <numFmt numFmtId="188" formatCode="#,##0.00\ &quot;лв&quot;;\-#,##0.00\ &quot;лв&quot;"/>
    <numFmt numFmtId="189" formatCode="#,##0.00\ &quot;лв&quot;;[Red]\-#,##0.00\ &quot;лв&quot;"/>
    <numFmt numFmtId="190" formatCode="_-* #,##0\ &quot;лв&quot;_-;\-* #,##0\ &quot;лв&quot;_-;_-* &quot;-&quot;\ &quot;лв&quot;_-;_-@_-"/>
    <numFmt numFmtId="191" formatCode="_-* #,##0\ _л_в_-;\-* #,##0\ _л_в_-;_-* &quot;-&quot;\ _л_в_-;_-@_-"/>
    <numFmt numFmtId="192" formatCode="_-* #,##0.00\ &quot;лв&quot;_-;\-* #,##0.00\ &quot;лв&quot;_-;_-* &quot;-&quot;??\ &quot;лв&quot;_-;_-@_-"/>
    <numFmt numFmtId="193" formatCode="_-* #,##0.00\ _л_в_-;\-* #,##0.00\ _л_в_-;_-* &quot;-&quot;??\ _л_в_-;_-@_-"/>
    <numFmt numFmtId="194" formatCode="#,##0&quot;лв&quot;;\-#,##0&quot;лв&quot;"/>
    <numFmt numFmtId="195" formatCode="#,##0&quot;лв&quot;;[Red]\-#,##0&quot;лв&quot;"/>
    <numFmt numFmtId="196" formatCode="#,##0.00&quot;лв&quot;;\-#,##0.00&quot;лв&quot;"/>
    <numFmt numFmtId="197" formatCode="#,##0.00&quot;лв&quot;;[Red]\-#,##0.00&quot;лв&quot;"/>
    <numFmt numFmtId="198" formatCode="_-* #,##0&quot;лв&quot;_-;\-* #,##0&quot;лв&quot;_-;_-* &quot;-&quot;&quot;лв&quot;_-;_-@_-"/>
    <numFmt numFmtId="199" formatCode="_-* #,##0_л_в_-;\-* #,##0_л_в_-;_-* &quot;-&quot;_л_в_-;_-@_-"/>
    <numFmt numFmtId="200" formatCode="_-* #,##0.00&quot;лв&quot;_-;\-* #,##0.00&quot;лв&quot;_-;_-* &quot;-&quot;??&quot;лв&quot;_-;_-@_-"/>
    <numFmt numFmtId="201" formatCode="_-* #,##0.00_л_в_-;\-* #,##0.00_л_в_-;_-* &quot;-&quot;??_л_в_-;_-@_-"/>
    <numFmt numFmtId="202" formatCode="#,##0\ &quot;DM&quot;;\-#,##0\ &quot;DM&quot;"/>
    <numFmt numFmtId="203" formatCode="#,##0\ &quot;DM&quot;;[Red]\-#,##0\ &quot;DM&quot;"/>
    <numFmt numFmtId="204" formatCode="#,##0.00\ &quot;DM&quot;;\-#,##0.00\ &quot;DM&quot;"/>
    <numFmt numFmtId="205" formatCode="#,##0.00\ &quot;DM&quot;;[Red]\-#,##0.00\ &quot;DM&quot;"/>
    <numFmt numFmtId="206" formatCode="_-* #,##0\ &quot;DM&quot;_-;\-* #,##0\ &quot;DM&quot;_-;_-* &quot;-&quot;\ &quot;DM&quot;_-;_-@_-"/>
    <numFmt numFmtId="207" formatCode="_-* #,##0\ _D_M_-;\-* #,##0\ _D_M_-;_-* &quot;-&quot;\ _D_M_-;_-@_-"/>
    <numFmt numFmtId="208" formatCode="_-* #,##0.00\ &quot;DM&quot;_-;\-* #,##0.00\ &quot;DM&quot;_-;_-* &quot;-&quot;??\ &quot;DM&quot;_-;_-@_-"/>
    <numFmt numFmtId="209" formatCode="_-* #,##0.00\ _D_M_-;\-* #,##0.00\ _D_M_-;_-* &quot;-&quot;??\ _D_M_-;_-@_-"/>
    <numFmt numFmtId="210" formatCode="0.0"/>
    <numFmt numFmtId="211" formatCode="0.000"/>
    <numFmt numFmtId="212" formatCode="0.0000"/>
    <numFmt numFmtId="213" formatCode="_-* #,##0.000\ _D_M_-;\-* #,##0.000\ _D_M_-;_-* &quot;-&quot;??\ _D_M_-;_-@_-"/>
  </numFmts>
  <fonts count="48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sz val="16"/>
      <name val="Times NR Cyr MT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6" borderId="1" applyNumberFormat="0" applyAlignment="0" applyProtection="0"/>
    <xf numFmtId="0" fontId="36" fillId="17" borderId="2" applyNumberFormat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7" borderId="0" applyNumberFormat="0" applyBorder="0" applyAlignment="0" applyProtection="0"/>
    <xf numFmtId="0" fontId="0" fillId="4" borderId="7" applyNumberFormat="0" applyFont="0" applyAlignment="0" applyProtection="0"/>
    <xf numFmtId="0" fontId="45" fillId="1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18" borderId="10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Continuous" vertical="center" wrapText="1"/>
    </xf>
    <xf numFmtId="0" fontId="8" fillId="18" borderId="12" xfId="0" applyFont="1" applyFill="1" applyBorder="1" applyAlignment="1">
      <alignment horizontal="centerContinuous" vertical="center" wrapText="1"/>
    </xf>
    <xf numFmtId="0" fontId="8" fillId="18" borderId="13" xfId="0" applyFont="1" applyFill="1" applyBorder="1" applyAlignment="1">
      <alignment horizontal="centerContinuous" vertical="center" wrapText="1"/>
    </xf>
    <xf numFmtId="0" fontId="10" fillId="0" borderId="0" xfId="0" applyFont="1" applyAlignment="1">
      <alignment vertical="center"/>
    </xf>
    <xf numFmtId="0" fontId="11" fillId="18" borderId="14" xfId="0" applyFont="1" applyFill="1" applyBorder="1" applyAlignment="1">
      <alignment horizontal="center" vertical="top" wrapText="1"/>
    </xf>
    <xf numFmtId="0" fontId="11" fillId="4" borderId="15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top" wrapText="1"/>
    </xf>
    <xf numFmtId="49" fontId="12" fillId="4" borderId="16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7" fillId="18" borderId="17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8" fillId="4" borderId="19" xfId="0" applyFont="1" applyFill="1" applyBorder="1" applyAlignment="1">
      <alignment horizontal="centerContinuous" vertical="center" wrapText="1"/>
    </xf>
    <xf numFmtId="0" fontId="15" fillId="4" borderId="0" xfId="0" applyFont="1" applyFill="1" applyBorder="1" applyAlignment="1">
      <alignment horizontal="centerContinuous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18" fillId="18" borderId="17" xfId="0" applyFont="1" applyFill="1" applyBorder="1" applyAlignment="1">
      <alignment horizontal="center" vertical="top" wrapText="1"/>
    </xf>
    <xf numFmtId="0" fontId="19" fillId="4" borderId="18" xfId="0" applyFont="1" applyFill="1" applyBorder="1" applyAlignment="1">
      <alignment horizontal="centerContinuous" vertical="top" wrapText="1"/>
    </xf>
    <xf numFmtId="0" fontId="19" fillId="4" borderId="0" xfId="0" applyFont="1" applyFill="1" applyBorder="1" applyAlignment="1">
      <alignment horizontal="centerContinuous" vertical="top" wrapText="1"/>
    </xf>
    <xf numFmtId="0" fontId="19" fillId="4" borderId="19" xfId="0" applyFont="1" applyFill="1" applyBorder="1" applyAlignment="1">
      <alignment horizontal="centerContinuous" vertical="top" wrapText="1"/>
    </xf>
    <xf numFmtId="0" fontId="19" fillId="4" borderId="18" xfId="0" applyFont="1" applyFill="1" applyBorder="1" applyAlignment="1">
      <alignment horizontal="left" vertical="top" wrapText="1"/>
    </xf>
    <xf numFmtId="0" fontId="11" fillId="18" borderId="20" xfId="0" applyFont="1" applyFill="1" applyBorder="1" applyAlignment="1">
      <alignment horizontal="center" vertical="top" wrapText="1"/>
    </xf>
    <xf numFmtId="0" fontId="11" fillId="4" borderId="21" xfId="0" applyFont="1" applyFill="1" applyBorder="1" applyAlignment="1">
      <alignment horizontal="center" vertical="top" wrapText="1"/>
    </xf>
    <xf numFmtId="0" fontId="11" fillId="4" borderId="22" xfId="0" applyFont="1" applyFill="1" applyBorder="1" applyAlignment="1">
      <alignment horizontal="center" vertical="top" wrapText="1"/>
    </xf>
    <xf numFmtId="0" fontId="11" fillId="4" borderId="23" xfId="0" applyFont="1" applyFill="1" applyBorder="1" applyAlignment="1">
      <alignment horizontal="center" vertical="top" wrapText="1"/>
    </xf>
    <xf numFmtId="0" fontId="21" fillId="4" borderId="15" xfId="0" applyFont="1" applyFill="1" applyBorder="1" applyAlignment="1">
      <alignment horizontal="center" vertical="top" wrapText="1"/>
    </xf>
    <xf numFmtId="0" fontId="17" fillId="4" borderId="0" xfId="0" applyFont="1" applyFill="1" applyBorder="1" applyAlignment="1">
      <alignment horizontal="centerContinuous" vertical="center" wrapText="1"/>
    </xf>
    <xf numFmtId="0" fontId="17" fillId="4" borderId="19" xfId="0" applyFont="1" applyFill="1" applyBorder="1" applyAlignment="1">
      <alignment horizontal="centerContinuous" vertical="center" wrapText="1"/>
    </xf>
    <xf numFmtId="0" fontId="23" fillId="4" borderId="18" xfId="0" applyFont="1" applyFill="1" applyBorder="1" applyAlignment="1">
      <alignment horizontal="left" vertical="top" wrapText="1"/>
    </xf>
    <xf numFmtId="0" fontId="23" fillId="4" borderId="0" xfId="0" applyFont="1" applyFill="1" applyBorder="1" applyAlignment="1">
      <alignment horizontal="centerContinuous" vertical="top" wrapText="1"/>
    </xf>
    <xf numFmtId="0" fontId="23" fillId="4" borderId="19" xfId="0" applyFont="1" applyFill="1" applyBorder="1" applyAlignment="1">
      <alignment horizontal="centerContinuous" vertical="top" wrapText="1"/>
    </xf>
    <xf numFmtId="0" fontId="21" fillId="4" borderId="21" xfId="0" applyFont="1" applyFill="1" applyBorder="1" applyAlignment="1">
      <alignment horizontal="center" vertical="top" wrapText="1"/>
    </xf>
    <xf numFmtId="0" fontId="21" fillId="4" borderId="22" xfId="0" applyFont="1" applyFill="1" applyBorder="1" applyAlignment="1">
      <alignment horizontal="center" vertical="top" wrapText="1"/>
    </xf>
    <xf numFmtId="0" fontId="21" fillId="4" borderId="23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0" fontId="11" fillId="18" borderId="15" xfId="0" applyFont="1" applyFill="1" applyBorder="1" applyAlignment="1">
      <alignment wrapText="1"/>
    </xf>
    <xf numFmtId="0" fontId="19" fillId="18" borderId="18" xfId="0" applyFont="1" applyFill="1" applyBorder="1" applyAlignment="1">
      <alignment horizontal="center" vertical="top" wrapText="1"/>
    </xf>
    <xf numFmtId="0" fontId="19" fillId="18" borderId="0" xfId="0" applyFont="1" applyFill="1" applyBorder="1" applyAlignment="1">
      <alignment horizontal="center" vertical="top" wrapText="1"/>
    </xf>
    <xf numFmtId="0" fontId="19" fillId="18" borderId="19" xfId="0" applyFont="1" applyFill="1" applyBorder="1" applyAlignment="1">
      <alignment horizontal="center" vertical="top" wrapText="1"/>
    </xf>
    <xf numFmtId="0" fontId="11" fillId="18" borderId="21" xfId="0" applyFont="1" applyFill="1" applyBorder="1" applyAlignment="1">
      <alignment horizontal="center" vertical="top" wrapText="1"/>
    </xf>
    <xf numFmtId="0" fontId="11" fillId="18" borderId="22" xfId="0" applyFont="1" applyFill="1" applyBorder="1" applyAlignment="1">
      <alignment horizontal="center" vertical="top" wrapText="1"/>
    </xf>
    <xf numFmtId="0" fontId="11" fillId="18" borderId="23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Continuous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25" fillId="0" borderId="24" xfId="0" applyFont="1" applyBorder="1" applyAlignment="1">
      <alignment horizontal="left"/>
    </xf>
    <xf numFmtId="0" fontId="11" fillId="0" borderId="25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5" fillId="0" borderId="0" xfId="0" applyFont="1" applyAlignment="1">
      <alignment/>
    </xf>
    <xf numFmtId="0" fontId="26" fillId="0" borderId="0" xfId="0" applyFont="1" applyAlignment="1">
      <alignment horizontal="left" wrapText="1"/>
    </xf>
    <xf numFmtId="0" fontId="25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5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14" fillId="19" borderId="10" xfId="0" applyFont="1" applyFill="1" applyBorder="1" applyAlignment="1">
      <alignment horizontal="center"/>
    </xf>
    <xf numFmtId="0" fontId="9" fillId="18" borderId="10" xfId="0" applyFont="1" applyFill="1" applyBorder="1" applyAlignment="1">
      <alignment horizontal="centerContinuous" vertical="center" wrapText="1"/>
    </xf>
    <xf numFmtId="0" fontId="13" fillId="16" borderId="17" xfId="0" applyFont="1" applyFill="1" applyBorder="1" applyAlignment="1">
      <alignment horizontal="center" vertical="top" wrapText="1"/>
    </xf>
    <xf numFmtId="0" fontId="20" fillId="16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16" borderId="10" xfId="0" applyFont="1" applyFill="1" applyBorder="1" applyAlignment="1">
      <alignment horizontal="center" vertical="top" wrapText="1"/>
    </xf>
    <xf numFmtId="0" fontId="22" fillId="16" borderId="1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/>
    </xf>
    <xf numFmtId="0" fontId="6" fillId="0" borderId="0" xfId="0" applyFont="1" applyAlignment="1">
      <alignment wrapText="1"/>
    </xf>
    <xf numFmtId="0" fontId="24" fillId="0" borderId="0" xfId="0" applyFont="1" applyAlignment="1">
      <alignment/>
    </xf>
    <xf numFmtId="0" fontId="10" fillId="4" borderId="0" xfId="0" applyFont="1" applyFill="1" applyBorder="1" applyAlignment="1">
      <alignment horizontal="centerContinuous" vertical="center"/>
    </xf>
    <xf numFmtId="0" fontId="16" fillId="4" borderId="18" xfId="0" applyFont="1" applyFill="1" applyBorder="1" applyAlignment="1">
      <alignment horizontal="centerContinuous" vertical="center" wrapText="1"/>
    </xf>
    <xf numFmtId="49" fontId="12" fillId="18" borderId="16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7" fillId="18" borderId="11" xfId="0" applyFont="1" applyFill="1" applyBorder="1" applyAlignment="1">
      <alignment horizontal="centerContinuous" vertical="center"/>
    </xf>
    <xf numFmtId="0" fontId="16" fillId="4" borderId="18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top" wrapText="1"/>
    </xf>
    <xf numFmtId="0" fontId="0" fillId="4" borderId="26" xfId="0" applyFill="1" applyBorder="1" applyAlignment="1">
      <alignment horizontal="center" vertical="top" wrapText="1"/>
    </xf>
    <xf numFmtId="0" fontId="11" fillId="18" borderId="26" xfId="0" applyFont="1" applyFill="1" applyBorder="1" applyAlignment="1">
      <alignment horizontal="center" vertical="top" wrapText="1"/>
    </xf>
    <xf numFmtId="0" fontId="15" fillId="18" borderId="18" xfId="0" applyFont="1" applyFill="1" applyBorder="1" applyAlignment="1">
      <alignment horizontal="center" vertical="center" wrapText="1"/>
    </xf>
    <xf numFmtId="0" fontId="15" fillId="18" borderId="0" xfId="0" applyFont="1" applyFill="1" applyBorder="1" applyAlignment="1">
      <alignment horizontal="center" vertical="center" wrapText="1"/>
    </xf>
    <xf numFmtId="0" fontId="15" fillId="18" borderId="19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top" wrapText="1"/>
    </xf>
    <xf numFmtId="0" fontId="11" fillId="0" borderId="27" xfId="0" applyFont="1" applyBorder="1" applyAlignment="1">
      <alignment horizontal="center" wrapText="1"/>
    </xf>
    <xf numFmtId="0" fontId="27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0" fontId="30" fillId="0" borderId="22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22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tabSelected="1" zoomScale="75" zoomScaleNormal="75" zoomScalePageLayoutView="0" workbookViewId="0" topLeftCell="A10">
      <selection activeCell="A25" sqref="A25"/>
    </sheetView>
  </sheetViews>
  <sheetFormatPr defaultColWidth="9.125" defaultRowHeight="12.75"/>
  <cols>
    <col min="1" max="1" width="7.375" style="1" customWidth="1"/>
    <col min="2" max="9" width="11.875" style="1" customWidth="1"/>
    <col min="10" max="10" width="14.875" style="1" customWidth="1"/>
    <col min="11" max="11" width="13.375" style="1" customWidth="1"/>
    <col min="12" max="12" width="14.125" style="1" customWidth="1"/>
    <col min="13" max="13" width="13.375" style="1" customWidth="1"/>
    <col min="14" max="14" width="15.375" style="1" customWidth="1"/>
    <col min="15" max="15" width="9.125" style="1" customWidth="1"/>
    <col min="16" max="17" width="12.375" style="1" customWidth="1"/>
    <col min="18" max="18" width="13.875" style="1" customWidth="1"/>
    <col min="19" max="20" width="13.625" style="1" customWidth="1"/>
    <col min="21" max="26" width="13.375" style="1" customWidth="1"/>
    <col min="27" max="29" width="13.625" style="1" customWidth="1"/>
    <col min="30" max="30" width="11.375" style="1" customWidth="1"/>
    <col min="31" max="16384" width="9.125" style="1" customWidth="1"/>
  </cols>
  <sheetData>
    <row r="1" spans="1:23" ht="34.5" customHeight="1">
      <c r="A1" s="119" t="s">
        <v>54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89"/>
    </row>
    <row r="2" spans="1:30" ht="43.5" customHeight="1" thickBot="1">
      <c r="A2" s="117" t="s">
        <v>74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88"/>
      <c r="Z2" s="88"/>
      <c r="AC2" s="58"/>
      <c r="AD2" s="88"/>
    </row>
    <row r="3" spans="1:30" s="6" customFormat="1" ht="17.25" thickBot="1">
      <c r="A3" s="2" t="s">
        <v>1</v>
      </c>
      <c r="B3" s="3" t="s">
        <v>2</v>
      </c>
      <c r="C3" s="4"/>
      <c r="D3" s="4"/>
      <c r="E3" s="5"/>
      <c r="F3" s="3" t="s">
        <v>3</v>
      </c>
      <c r="G3" s="4"/>
      <c r="H3" s="4"/>
      <c r="I3" s="5"/>
      <c r="J3" s="95" t="s">
        <v>4</v>
      </c>
      <c r="K3" s="4"/>
      <c r="L3" s="4"/>
      <c r="M3" s="5"/>
      <c r="N3" s="3" t="s">
        <v>5</v>
      </c>
      <c r="O3" s="4"/>
      <c r="P3" s="4"/>
      <c r="Q3" s="5"/>
      <c r="R3" s="3" t="s">
        <v>6</v>
      </c>
      <c r="S3" s="4"/>
      <c r="T3" s="4"/>
      <c r="U3" s="5"/>
      <c r="V3" s="3" t="s">
        <v>7</v>
      </c>
      <c r="W3" s="4"/>
      <c r="X3" s="4"/>
      <c r="Y3" s="5"/>
      <c r="Z3" s="3" t="s">
        <v>8</v>
      </c>
      <c r="AA3" s="4"/>
      <c r="AB3" s="4"/>
      <c r="AC3" s="5"/>
      <c r="AD3" s="82" t="s">
        <v>9</v>
      </c>
    </row>
    <row r="4" spans="1:30" s="11" customFormat="1" ht="32.25" thickBot="1">
      <c r="A4" s="7"/>
      <c r="B4" s="10" t="s">
        <v>61</v>
      </c>
      <c r="C4" s="102" t="s">
        <v>63</v>
      </c>
      <c r="D4" s="108"/>
      <c r="E4" s="8" t="s">
        <v>0</v>
      </c>
      <c r="F4" s="10" t="s">
        <v>64</v>
      </c>
      <c r="G4" s="102" t="s">
        <v>13</v>
      </c>
      <c r="H4" s="108"/>
      <c r="I4" s="9" t="s">
        <v>0</v>
      </c>
      <c r="J4" s="10" t="s">
        <v>66</v>
      </c>
      <c r="K4" s="102" t="s">
        <v>13</v>
      </c>
      <c r="L4" s="108"/>
      <c r="M4" s="8" t="s">
        <v>0</v>
      </c>
      <c r="N4" s="10" t="s">
        <v>83</v>
      </c>
      <c r="O4" s="102" t="s">
        <v>84</v>
      </c>
      <c r="P4" s="108"/>
      <c r="Q4" s="8" t="s">
        <v>0</v>
      </c>
      <c r="R4" s="10" t="s">
        <v>86</v>
      </c>
      <c r="S4" s="102" t="s">
        <v>13</v>
      </c>
      <c r="T4" s="108"/>
      <c r="U4" s="8" t="s">
        <v>0</v>
      </c>
      <c r="V4" s="10"/>
      <c r="W4" s="102"/>
      <c r="X4" s="108"/>
      <c r="Y4" s="8"/>
      <c r="Z4" s="10"/>
      <c r="AA4" s="102"/>
      <c r="AB4" s="103"/>
      <c r="AC4" s="8"/>
      <c r="AD4" s="83"/>
    </row>
    <row r="5" spans="1:30" s="6" customFormat="1" ht="86.25" customHeight="1" thickBot="1">
      <c r="A5" s="12" t="s">
        <v>12</v>
      </c>
      <c r="B5" s="13" t="s">
        <v>62</v>
      </c>
      <c r="C5" s="14"/>
      <c r="D5" s="14"/>
      <c r="E5" s="15"/>
      <c r="F5" s="13" t="s">
        <v>65</v>
      </c>
      <c r="G5" s="14"/>
      <c r="H5" s="16"/>
      <c r="I5" s="15"/>
      <c r="J5" s="99" t="s">
        <v>67</v>
      </c>
      <c r="K5" s="100"/>
      <c r="L5" s="100"/>
      <c r="M5" s="101"/>
      <c r="N5" s="96" t="s">
        <v>85</v>
      </c>
      <c r="O5" s="97"/>
      <c r="P5" s="97"/>
      <c r="Q5" s="98"/>
      <c r="R5" s="16" t="s">
        <v>87</v>
      </c>
      <c r="S5" s="91"/>
      <c r="T5" s="14"/>
      <c r="U5" s="15"/>
      <c r="V5" s="96"/>
      <c r="W5" s="97"/>
      <c r="X5" s="97"/>
      <c r="Y5" s="98"/>
      <c r="Z5" s="92"/>
      <c r="AA5" s="28"/>
      <c r="AB5" s="28"/>
      <c r="AC5" s="29"/>
      <c r="AD5" s="17"/>
    </row>
    <row r="6" spans="1:30" ht="13.5" thickBot="1">
      <c r="A6" s="18"/>
      <c r="B6" s="19"/>
      <c r="C6" s="20"/>
      <c r="D6" s="20"/>
      <c r="E6" s="21"/>
      <c r="F6" s="19"/>
      <c r="G6" s="20"/>
      <c r="H6" s="20"/>
      <c r="I6" s="21"/>
      <c r="J6" s="19"/>
      <c r="K6" s="20"/>
      <c r="L6" s="20"/>
      <c r="M6" s="21"/>
      <c r="N6" s="22"/>
      <c r="O6" s="20"/>
      <c r="P6" s="20"/>
      <c r="Q6" s="21"/>
      <c r="R6" s="19"/>
      <c r="S6" s="20"/>
      <c r="T6" s="20"/>
      <c r="U6" s="21"/>
      <c r="V6" s="19"/>
      <c r="W6" s="20"/>
      <c r="X6" s="20"/>
      <c r="Y6" s="21"/>
      <c r="Z6" s="19"/>
      <c r="AA6" s="20"/>
      <c r="AB6" s="20"/>
      <c r="AC6" s="21"/>
      <c r="AD6" s="84"/>
    </row>
    <row r="7" spans="1:30" s="11" customFormat="1" ht="15.75" thickBot="1">
      <c r="A7" s="23"/>
      <c r="B7" s="24">
        <v>15</v>
      </c>
      <c r="C7" s="25">
        <v>0</v>
      </c>
      <c r="D7" s="25">
        <v>8</v>
      </c>
      <c r="E7" s="26">
        <v>0</v>
      </c>
      <c r="F7" s="24">
        <v>15</v>
      </c>
      <c r="G7" s="25">
        <v>0</v>
      </c>
      <c r="H7" s="25">
        <v>15</v>
      </c>
      <c r="I7" s="26">
        <v>0</v>
      </c>
      <c r="J7" s="24">
        <v>15</v>
      </c>
      <c r="K7" s="25">
        <v>0</v>
      </c>
      <c r="L7" s="25">
        <v>15</v>
      </c>
      <c r="M7" s="26">
        <v>0</v>
      </c>
      <c r="N7" s="24">
        <v>15</v>
      </c>
      <c r="O7" s="25">
        <v>0</v>
      </c>
      <c r="P7" s="25">
        <v>15</v>
      </c>
      <c r="Q7" s="26">
        <v>0</v>
      </c>
      <c r="R7" s="24">
        <v>15</v>
      </c>
      <c r="S7" s="25">
        <v>0</v>
      </c>
      <c r="T7" s="25">
        <v>15</v>
      </c>
      <c r="U7" s="26">
        <v>0</v>
      </c>
      <c r="V7" s="24"/>
      <c r="W7" s="25"/>
      <c r="X7" s="25"/>
      <c r="Y7" s="26"/>
      <c r="Z7" s="24"/>
      <c r="AA7" s="25"/>
      <c r="AB7" s="25"/>
      <c r="AC7" s="26"/>
      <c r="AD7" s="85">
        <f>B7+C7+D7+F7+G7+H7+J7+K7+L7+N7+O7+P7+R7+S7+T7</f>
        <v>143</v>
      </c>
    </row>
    <row r="8" spans="1:30" s="11" customFormat="1" ht="32.25" thickBot="1">
      <c r="A8" s="7"/>
      <c r="B8" s="10" t="s">
        <v>69</v>
      </c>
      <c r="C8" s="102" t="s">
        <v>13</v>
      </c>
      <c r="D8" s="108"/>
      <c r="E8" s="8" t="s">
        <v>0</v>
      </c>
      <c r="F8" s="10" t="s">
        <v>68</v>
      </c>
      <c r="G8" s="102" t="s">
        <v>13</v>
      </c>
      <c r="H8" s="108"/>
      <c r="I8" s="9" t="s">
        <v>0</v>
      </c>
      <c r="J8" s="10" t="s">
        <v>70</v>
      </c>
      <c r="K8" s="102" t="s">
        <v>63</v>
      </c>
      <c r="L8" s="108"/>
      <c r="M8" s="8" t="s">
        <v>0</v>
      </c>
      <c r="N8" s="10" t="s">
        <v>80</v>
      </c>
      <c r="O8" s="102" t="s">
        <v>63</v>
      </c>
      <c r="P8" s="108"/>
      <c r="Q8" s="8" t="s">
        <v>0</v>
      </c>
      <c r="R8" s="10" t="s">
        <v>81</v>
      </c>
      <c r="S8" s="102" t="s">
        <v>10</v>
      </c>
      <c r="T8" s="108"/>
      <c r="U8" s="8" t="s">
        <v>0</v>
      </c>
      <c r="V8" s="10" t="s">
        <v>76</v>
      </c>
      <c r="W8" s="102" t="s">
        <v>36</v>
      </c>
      <c r="X8" s="108"/>
      <c r="Y8" s="9" t="s">
        <v>0</v>
      </c>
      <c r="Z8" s="10" t="s">
        <v>77</v>
      </c>
      <c r="AA8" s="102" t="s">
        <v>36</v>
      </c>
      <c r="AB8" s="108"/>
      <c r="AC8" s="8" t="s">
        <v>0</v>
      </c>
      <c r="AD8" s="83"/>
    </row>
    <row r="9" spans="1:30" s="6" customFormat="1" ht="86.25" customHeight="1" thickBot="1">
      <c r="A9" s="12" t="s">
        <v>14</v>
      </c>
      <c r="B9" s="13" t="s">
        <v>72</v>
      </c>
      <c r="C9" s="14"/>
      <c r="D9" s="14"/>
      <c r="E9" s="15"/>
      <c r="F9" s="13" t="s">
        <v>92</v>
      </c>
      <c r="G9" s="14"/>
      <c r="H9" s="16"/>
      <c r="I9" s="15"/>
      <c r="J9" s="99" t="s">
        <v>73</v>
      </c>
      <c r="K9" s="100"/>
      <c r="L9" s="100"/>
      <c r="M9" s="101"/>
      <c r="N9" s="96" t="s">
        <v>79</v>
      </c>
      <c r="O9" s="97"/>
      <c r="P9" s="97"/>
      <c r="Q9" s="98"/>
      <c r="R9" s="96" t="s">
        <v>82</v>
      </c>
      <c r="S9" s="97"/>
      <c r="T9" s="97"/>
      <c r="U9" s="98"/>
      <c r="V9" s="99" t="s">
        <v>75</v>
      </c>
      <c r="W9" s="100"/>
      <c r="X9" s="100"/>
      <c r="Y9" s="101"/>
      <c r="Z9" s="99" t="s">
        <v>78</v>
      </c>
      <c r="AA9" s="100"/>
      <c r="AB9" s="100"/>
      <c r="AC9" s="101"/>
      <c r="AD9" s="17"/>
    </row>
    <row r="10" spans="1:30" ht="13.5" thickBot="1">
      <c r="A10" s="18"/>
      <c r="B10" s="19"/>
      <c r="C10" s="20"/>
      <c r="D10" s="20"/>
      <c r="E10" s="21"/>
      <c r="F10" s="19"/>
      <c r="G10" s="20"/>
      <c r="H10" s="20"/>
      <c r="I10" s="21"/>
      <c r="J10" s="19"/>
      <c r="K10" s="20"/>
      <c r="L10" s="20"/>
      <c r="M10" s="21"/>
      <c r="N10" s="22"/>
      <c r="O10" s="20"/>
      <c r="P10" s="20"/>
      <c r="Q10" s="21"/>
      <c r="R10" s="22"/>
      <c r="S10" s="20"/>
      <c r="T10" s="20"/>
      <c r="U10" s="21"/>
      <c r="V10" s="19"/>
      <c r="W10" s="20"/>
      <c r="X10" s="20"/>
      <c r="Y10" s="21"/>
      <c r="Z10" s="19"/>
      <c r="AA10" s="20"/>
      <c r="AB10" s="20"/>
      <c r="AC10" s="21"/>
      <c r="AD10" s="84"/>
    </row>
    <row r="11" spans="1:30" s="11" customFormat="1" ht="15.75" thickBot="1">
      <c r="A11" s="23"/>
      <c r="B11" s="24">
        <v>15</v>
      </c>
      <c r="C11" s="25">
        <v>0</v>
      </c>
      <c r="D11" s="25">
        <v>15</v>
      </c>
      <c r="E11" s="26">
        <v>0</v>
      </c>
      <c r="F11" s="24">
        <v>23</v>
      </c>
      <c r="G11" s="25">
        <v>0</v>
      </c>
      <c r="H11" s="25">
        <v>8</v>
      </c>
      <c r="I11" s="26">
        <v>0</v>
      </c>
      <c r="J11" s="24">
        <v>15</v>
      </c>
      <c r="K11" s="25">
        <v>0</v>
      </c>
      <c r="L11" s="25">
        <v>15</v>
      </c>
      <c r="M11" s="26">
        <v>0</v>
      </c>
      <c r="N11" s="24">
        <v>15</v>
      </c>
      <c r="O11" s="25">
        <v>0</v>
      </c>
      <c r="P11" s="25">
        <v>15</v>
      </c>
      <c r="Q11" s="26">
        <v>0</v>
      </c>
      <c r="R11" s="24">
        <v>8</v>
      </c>
      <c r="S11" s="25">
        <v>0</v>
      </c>
      <c r="T11" s="25">
        <v>8</v>
      </c>
      <c r="U11" s="26">
        <v>0</v>
      </c>
      <c r="V11" s="24">
        <v>8</v>
      </c>
      <c r="W11" s="25">
        <v>0</v>
      </c>
      <c r="X11" s="25">
        <v>8</v>
      </c>
      <c r="Y11" s="26">
        <v>0</v>
      </c>
      <c r="Z11" s="24">
        <v>8</v>
      </c>
      <c r="AA11" s="25">
        <v>0</v>
      </c>
      <c r="AB11" s="25">
        <v>8</v>
      </c>
      <c r="AC11" s="26">
        <v>0</v>
      </c>
      <c r="AD11" s="85">
        <f>B11+C11+D11+F11+G11+H11+J11+K11+L11+N11+O11+P11+R11+S11+T11+V11+W11+X11+Z11+AA11+AB11</f>
        <v>169</v>
      </c>
    </row>
    <row r="12" spans="1:30" s="11" customFormat="1" ht="16.5" thickBot="1">
      <c r="A12" s="7"/>
      <c r="B12" s="10" t="s">
        <v>39</v>
      </c>
      <c r="C12" s="102" t="s">
        <v>71</v>
      </c>
      <c r="D12" s="108"/>
      <c r="E12" s="8" t="s">
        <v>0</v>
      </c>
      <c r="F12" s="10" t="s">
        <v>42</v>
      </c>
      <c r="G12" s="102" t="s">
        <v>10</v>
      </c>
      <c r="H12" s="108"/>
      <c r="I12" s="9" t="s">
        <v>0</v>
      </c>
      <c r="J12" s="10" t="s">
        <v>49</v>
      </c>
      <c r="K12" s="102" t="s">
        <v>63</v>
      </c>
      <c r="L12" s="108"/>
      <c r="M12" s="8" t="s">
        <v>0</v>
      </c>
      <c r="N12" s="10" t="s">
        <v>52</v>
      </c>
      <c r="O12" s="102" t="s">
        <v>11</v>
      </c>
      <c r="P12" s="108"/>
      <c r="Q12" s="8" t="s">
        <v>0</v>
      </c>
      <c r="R12" s="10"/>
      <c r="S12" s="102"/>
      <c r="T12" s="108"/>
      <c r="U12" s="8"/>
      <c r="V12" s="10"/>
      <c r="W12" s="102"/>
      <c r="X12" s="108"/>
      <c r="Y12" s="8"/>
      <c r="Z12" s="10"/>
      <c r="AA12" s="102"/>
      <c r="AB12" s="103"/>
      <c r="AC12" s="8"/>
      <c r="AD12" s="83"/>
    </row>
    <row r="13" spans="1:30" s="6" customFormat="1" ht="86.25" customHeight="1" thickBot="1">
      <c r="A13" s="12" t="s">
        <v>58</v>
      </c>
      <c r="B13" s="13" t="s">
        <v>32</v>
      </c>
      <c r="C13" s="14"/>
      <c r="D13" s="14"/>
      <c r="E13" s="15"/>
      <c r="F13" s="13" t="s">
        <v>35</v>
      </c>
      <c r="G13" s="14"/>
      <c r="H13" s="16"/>
      <c r="I13" s="15"/>
      <c r="J13" s="99" t="s">
        <v>88</v>
      </c>
      <c r="K13" s="100"/>
      <c r="L13" s="100"/>
      <c r="M13" s="101"/>
      <c r="N13" s="96" t="s">
        <v>50</v>
      </c>
      <c r="O13" s="97"/>
      <c r="P13" s="97"/>
      <c r="Q13" s="98"/>
      <c r="R13" s="16"/>
      <c r="S13" s="91"/>
      <c r="T13" s="14"/>
      <c r="U13" s="15"/>
      <c r="V13" s="96"/>
      <c r="W13" s="97"/>
      <c r="X13" s="97"/>
      <c r="Y13" s="98"/>
      <c r="Z13" s="92"/>
      <c r="AA13" s="28"/>
      <c r="AB13" s="28"/>
      <c r="AC13" s="29"/>
      <c r="AD13" s="17"/>
    </row>
    <row r="14" spans="1:30" ht="13.5" thickBot="1">
      <c r="A14" s="18"/>
      <c r="B14" s="19"/>
      <c r="C14" s="20"/>
      <c r="D14" s="20"/>
      <c r="E14" s="21"/>
      <c r="F14" s="19"/>
      <c r="G14" s="20"/>
      <c r="H14" s="20"/>
      <c r="I14" s="21"/>
      <c r="J14" s="19"/>
      <c r="K14" s="20"/>
      <c r="L14" s="20"/>
      <c r="M14" s="21"/>
      <c r="N14" s="19"/>
      <c r="O14" s="20"/>
      <c r="P14" s="20"/>
      <c r="Q14" s="21"/>
      <c r="R14" s="19"/>
      <c r="S14" s="20"/>
      <c r="T14" s="20"/>
      <c r="U14" s="21"/>
      <c r="V14" s="19"/>
      <c r="W14" s="20"/>
      <c r="X14" s="20"/>
      <c r="Y14" s="21"/>
      <c r="Z14" s="19"/>
      <c r="AA14" s="20"/>
      <c r="AB14" s="20"/>
      <c r="AC14" s="21"/>
      <c r="AD14" s="84"/>
    </row>
    <row r="15" spans="1:30" s="11" customFormat="1" ht="15.75" thickBot="1">
      <c r="A15" s="23"/>
      <c r="B15" s="24">
        <v>23</v>
      </c>
      <c r="C15" s="25">
        <v>0</v>
      </c>
      <c r="D15" s="25">
        <v>23</v>
      </c>
      <c r="E15" s="26">
        <v>0</v>
      </c>
      <c r="F15" s="24">
        <v>15</v>
      </c>
      <c r="G15" s="25">
        <v>0</v>
      </c>
      <c r="H15" s="25">
        <v>8</v>
      </c>
      <c r="I15" s="26">
        <v>0</v>
      </c>
      <c r="J15" s="24">
        <v>23</v>
      </c>
      <c r="K15" s="25">
        <v>0</v>
      </c>
      <c r="L15" s="25">
        <v>8</v>
      </c>
      <c r="M15" s="26">
        <v>0</v>
      </c>
      <c r="N15" s="24">
        <v>0</v>
      </c>
      <c r="O15" s="25">
        <v>0</v>
      </c>
      <c r="P15" s="25">
        <v>23</v>
      </c>
      <c r="Q15" s="26">
        <v>0</v>
      </c>
      <c r="R15" s="24"/>
      <c r="S15" s="25"/>
      <c r="T15" s="25"/>
      <c r="U15" s="26"/>
      <c r="V15" s="24"/>
      <c r="W15" s="25"/>
      <c r="X15" s="25"/>
      <c r="Y15" s="26"/>
      <c r="Z15" s="24"/>
      <c r="AA15" s="25"/>
      <c r="AB15" s="25"/>
      <c r="AC15" s="26"/>
      <c r="AD15" s="85">
        <f>B15+C15+D15+F15+G15+H15++J15+K15+L15+N15+O15+P15</f>
        <v>123</v>
      </c>
    </row>
    <row r="16" spans="1:30" s="11" customFormat="1" ht="32.25" thickBot="1">
      <c r="A16" s="7"/>
      <c r="B16" s="10" t="s">
        <v>43</v>
      </c>
      <c r="C16" s="102" t="s">
        <v>11</v>
      </c>
      <c r="D16" s="108"/>
      <c r="E16" s="8" t="s">
        <v>0</v>
      </c>
      <c r="F16" s="10" t="s">
        <v>44</v>
      </c>
      <c r="G16" s="102" t="s">
        <v>11</v>
      </c>
      <c r="H16" s="108"/>
      <c r="I16" s="27" t="s">
        <v>0</v>
      </c>
      <c r="J16" s="10" t="s">
        <v>91</v>
      </c>
      <c r="K16" s="102" t="s">
        <v>36</v>
      </c>
      <c r="L16" s="108"/>
      <c r="M16" s="8" t="s">
        <v>0</v>
      </c>
      <c r="N16" s="10" t="s">
        <v>41</v>
      </c>
      <c r="O16" s="102" t="s">
        <v>13</v>
      </c>
      <c r="P16" s="108"/>
      <c r="Q16" s="8" t="s">
        <v>0</v>
      </c>
      <c r="R16" s="10" t="s">
        <v>53</v>
      </c>
      <c r="S16" s="102" t="s">
        <v>36</v>
      </c>
      <c r="T16" s="108"/>
      <c r="U16" s="8" t="s">
        <v>0</v>
      </c>
      <c r="V16" s="10"/>
      <c r="W16" s="102"/>
      <c r="X16" s="108"/>
      <c r="Y16" s="8"/>
      <c r="Z16" s="10"/>
      <c r="AA16" s="102"/>
      <c r="AB16" s="103"/>
      <c r="AC16" s="8"/>
      <c r="AD16" s="83"/>
    </row>
    <row r="17" spans="1:30" s="6" customFormat="1" ht="86.25" customHeight="1" thickBot="1">
      <c r="A17" s="12" t="s">
        <v>59</v>
      </c>
      <c r="B17" s="13" t="s">
        <v>37</v>
      </c>
      <c r="C17" s="14"/>
      <c r="D17" s="14"/>
      <c r="E17" s="15"/>
      <c r="F17" s="99" t="s">
        <v>38</v>
      </c>
      <c r="G17" s="100"/>
      <c r="H17" s="100"/>
      <c r="I17" s="101"/>
      <c r="J17" s="99" t="s">
        <v>89</v>
      </c>
      <c r="K17" s="100"/>
      <c r="L17" s="100"/>
      <c r="M17" s="101"/>
      <c r="N17" s="99" t="s">
        <v>34</v>
      </c>
      <c r="O17" s="100"/>
      <c r="P17" s="100"/>
      <c r="Q17" s="101"/>
      <c r="R17" s="96" t="s">
        <v>51</v>
      </c>
      <c r="S17" s="97"/>
      <c r="T17" s="97"/>
      <c r="U17" s="98"/>
      <c r="V17" s="96"/>
      <c r="W17" s="97"/>
      <c r="X17" s="97"/>
      <c r="Y17" s="98"/>
      <c r="Z17" s="92"/>
      <c r="AA17" s="28"/>
      <c r="AB17" s="28"/>
      <c r="AC17" s="29"/>
      <c r="AD17" s="17"/>
    </row>
    <row r="18" spans="1:30" ht="13.5" thickBot="1">
      <c r="A18" s="18"/>
      <c r="B18" s="19"/>
      <c r="C18" s="20"/>
      <c r="D18" s="20"/>
      <c r="E18" s="21"/>
      <c r="F18" s="30" t="s">
        <v>15</v>
      </c>
      <c r="G18" s="31"/>
      <c r="H18" s="31"/>
      <c r="I18" s="32"/>
      <c r="J18" s="19"/>
      <c r="K18" s="20"/>
      <c r="L18" s="20"/>
      <c r="M18" s="21"/>
      <c r="N18" s="19"/>
      <c r="O18" s="20"/>
      <c r="P18" s="20"/>
      <c r="Q18" s="21"/>
      <c r="R18" s="19"/>
      <c r="S18" s="20"/>
      <c r="T18" s="20"/>
      <c r="U18" s="21"/>
      <c r="V18" s="19"/>
      <c r="W18" s="20"/>
      <c r="X18" s="20"/>
      <c r="Y18" s="21"/>
      <c r="Z18" s="19"/>
      <c r="AA18" s="20"/>
      <c r="AB18" s="20"/>
      <c r="AC18" s="21"/>
      <c r="AD18" s="84"/>
    </row>
    <row r="19" spans="1:30" s="11" customFormat="1" ht="15.75" thickBot="1">
      <c r="A19" s="23"/>
      <c r="B19" s="24">
        <v>15</v>
      </c>
      <c r="C19" s="25">
        <v>0</v>
      </c>
      <c r="D19" s="25">
        <v>5</v>
      </c>
      <c r="E19" s="26">
        <v>0</v>
      </c>
      <c r="F19" s="33">
        <v>15</v>
      </c>
      <c r="G19" s="34">
        <v>0</v>
      </c>
      <c r="H19" s="34">
        <v>5</v>
      </c>
      <c r="I19" s="35">
        <v>0</v>
      </c>
      <c r="J19" s="24">
        <v>15</v>
      </c>
      <c r="K19" s="25">
        <v>5</v>
      </c>
      <c r="L19" s="25">
        <v>0</v>
      </c>
      <c r="M19" s="26">
        <v>0</v>
      </c>
      <c r="N19" s="24">
        <v>23</v>
      </c>
      <c r="O19" s="25">
        <v>0</v>
      </c>
      <c r="P19" s="25">
        <v>15</v>
      </c>
      <c r="Q19" s="26">
        <v>0</v>
      </c>
      <c r="R19" s="24">
        <v>0</v>
      </c>
      <c r="S19" s="25">
        <v>0</v>
      </c>
      <c r="T19" s="25">
        <v>20</v>
      </c>
      <c r="U19" s="26">
        <v>0</v>
      </c>
      <c r="V19" s="24"/>
      <c r="W19" s="25"/>
      <c r="X19" s="25"/>
      <c r="Y19" s="26"/>
      <c r="Z19" s="24"/>
      <c r="AA19" s="25"/>
      <c r="AB19" s="25"/>
      <c r="AC19" s="26"/>
      <c r="AD19" s="85">
        <f>B19+C19+D19+F19+G19+H19+J19+K19+L19+N19+O19+P19+R19+S19+T19</f>
        <v>118</v>
      </c>
    </row>
    <row r="20" spans="1:30" s="11" customFormat="1" ht="16.5" customHeight="1" thickBot="1">
      <c r="A20" s="7"/>
      <c r="B20" s="10" t="s">
        <v>40</v>
      </c>
      <c r="C20" s="102" t="s">
        <v>10</v>
      </c>
      <c r="D20" s="108"/>
      <c r="E20" s="9" t="s">
        <v>0</v>
      </c>
      <c r="F20" s="10" t="s">
        <v>48</v>
      </c>
      <c r="G20" s="102" t="s">
        <v>36</v>
      </c>
      <c r="H20" s="108"/>
      <c r="I20" s="8" t="s">
        <v>0</v>
      </c>
      <c r="J20" s="10" t="s">
        <v>45</v>
      </c>
      <c r="K20" s="102" t="s">
        <v>36</v>
      </c>
      <c r="L20" s="108"/>
      <c r="M20" s="8" t="s">
        <v>0</v>
      </c>
      <c r="N20" s="10"/>
      <c r="O20" s="102"/>
      <c r="P20" s="108"/>
      <c r="Q20" s="8"/>
      <c r="R20" s="10"/>
      <c r="S20" s="102"/>
      <c r="T20" s="108"/>
      <c r="U20" s="8"/>
      <c r="V20" s="10"/>
      <c r="W20" s="102"/>
      <c r="X20" s="108"/>
      <c r="Y20" s="8"/>
      <c r="Z20" s="93" t="s">
        <v>57</v>
      </c>
      <c r="AA20" s="104" t="s">
        <v>25</v>
      </c>
      <c r="AB20" s="104"/>
      <c r="AC20" s="37" t="s">
        <v>55</v>
      </c>
      <c r="AD20" s="86"/>
    </row>
    <row r="21" spans="1:30" s="6" customFormat="1" ht="57.75" customHeight="1" thickBot="1">
      <c r="A21" s="12" t="s">
        <v>60</v>
      </c>
      <c r="B21" s="13" t="s">
        <v>33</v>
      </c>
      <c r="C21" s="14"/>
      <c r="D21" s="16"/>
      <c r="E21" s="15"/>
      <c r="F21" s="16" t="s">
        <v>47</v>
      </c>
      <c r="G21" s="91"/>
      <c r="H21" s="14"/>
      <c r="I21" s="15"/>
      <c r="J21" s="13" t="s">
        <v>90</v>
      </c>
      <c r="K21" s="28"/>
      <c r="L21" s="28"/>
      <c r="M21" s="29"/>
      <c r="N21" s="99"/>
      <c r="O21" s="100"/>
      <c r="P21" s="100"/>
      <c r="Q21" s="101"/>
      <c r="R21" s="16"/>
      <c r="S21" s="91"/>
      <c r="T21" s="14"/>
      <c r="U21" s="15"/>
      <c r="V21" s="96"/>
      <c r="W21" s="97"/>
      <c r="X21" s="97"/>
      <c r="Y21" s="98"/>
      <c r="Z21" s="105" t="s">
        <v>56</v>
      </c>
      <c r="AA21" s="106"/>
      <c r="AB21" s="106"/>
      <c r="AC21" s="107"/>
      <c r="AD21" s="87"/>
    </row>
    <row r="22" spans="1:30" ht="13.5" thickBot="1">
      <c r="A22" s="18"/>
      <c r="B22" s="19"/>
      <c r="C22" s="20"/>
      <c r="D22" s="20"/>
      <c r="E22" s="21"/>
      <c r="F22" s="19"/>
      <c r="G22" s="20"/>
      <c r="H22" s="20"/>
      <c r="I22" s="21"/>
      <c r="J22" s="19"/>
      <c r="K22" s="20"/>
      <c r="L22" s="20"/>
      <c r="M22" s="21"/>
      <c r="N22" s="19"/>
      <c r="O22" s="20"/>
      <c r="P22" s="20"/>
      <c r="Q22" s="21"/>
      <c r="R22" s="19"/>
      <c r="S22" s="20"/>
      <c r="T22" s="20"/>
      <c r="U22" s="21"/>
      <c r="V22" s="19"/>
      <c r="W22" s="20"/>
      <c r="X22" s="20"/>
      <c r="Y22" s="21"/>
      <c r="Z22" s="38"/>
      <c r="AA22" s="39"/>
      <c r="AB22" s="39"/>
      <c r="AC22" s="40"/>
      <c r="AD22" s="84"/>
    </row>
    <row r="23" spans="1:30" s="11" customFormat="1" ht="15.75" thickBot="1">
      <c r="A23" s="23"/>
      <c r="B23" s="24">
        <v>15</v>
      </c>
      <c r="C23" s="25">
        <v>0</v>
      </c>
      <c r="D23" s="25">
        <v>8</v>
      </c>
      <c r="E23" s="26">
        <v>0</v>
      </c>
      <c r="F23" s="24">
        <v>15</v>
      </c>
      <c r="G23" s="25">
        <v>0</v>
      </c>
      <c r="H23" s="25">
        <v>5</v>
      </c>
      <c r="I23" s="26">
        <v>0</v>
      </c>
      <c r="J23" s="24">
        <v>10</v>
      </c>
      <c r="K23" s="25">
        <v>0</v>
      </c>
      <c r="L23" s="25">
        <v>10</v>
      </c>
      <c r="M23" s="26">
        <v>0</v>
      </c>
      <c r="N23" s="24"/>
      <c r="O23" s="25"/>
      <c r="P23" s="25"/>
      <c r="Q23" s="26"/>
      <c r="R23" s="24"/>
      <c r="S23" s="25"/>
      <c r="T23" s="25"/>
      <c r="U23" s="26"/>
      <c r="V23" s="24"/>
      <c r="W23" s="25"/>
      <c r="X23" s="25"/>
      <c r="Y23" s="26"/>
      <c r="Z23" s="41"/>
      <c r="AA23" s="42"/>
      <c r="AB23" s="42"/>
      <c r="AC23" s="43"/>
      <c r="AD23" s="85">
        <f>B23+C23+D23+F23+G23+H23+J23+K23+L23</f>
        <v>63</v>
      </c>
    </row>
    <row r="24" spans="1:30" s="36" customFormat="1" ht="16.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58"/>
      <c r="W24" s="58"/>
      <c r="X24" s="58"/>
      <c r="Y24" s="58"/>
      <c r="Z24" s="58"/>
      <c r="AA24" s="58"/>
      <c r="AB24" s="58"/>
      <c r="AC24" s="58"/>
      <c r="AD24" s="45"/>
    </row>
    <row r="25" spans="1:30" s="36" customFormat="1" ht="16.5" customHeight="1" thickBo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M25" s="44"/>
      <c r="N25" s="44"/>
      <c r="O25" s="44"/>
      <c r="P25" s="44"/>
      <c r="Q25" s="44"/>
      <c r="R25" s="44"/>
      <c r="S25" s="44"/>
      <c r="T25" s="44"/>
      <c r="U25" s="44"/>
      <c r="V25" s="58"/>
      <c r="W25" s="58"/>
      <c r="X25" s="58"/>
      <c r="Y25" s="58"/>
      <c r="Z25" s="58"/>
      <c r="AA25" s="58"/>
      <c r="AB25" s="58"/>
      <c r="AC25" s="58"/>
      <c r="AD25" s="45"/>
    </row>
    <row r="26" spans="1:30" s="11" customFormat="1" ht="42" customHeight="1" thickBot="1">
      <c r="A26" s="80"/>
      <c r="B26" s="46"/>
      <c r="C26" s="121" t="s">
        <v>16</v>
      </c>
      <c r="D26" s="122"/>
      <c r="E26" s="46"/>
      <c r="F26" s="46"/>
      <c r="G26" s="46"/>
      <c r="H26" s="46"/>
      <c r="I26" s="46"/>
      <c r="J26" s="46"/>
      <c r="K26" s="47"/>
      <c r="L26" s="47"/>
      <c r="Q26" s="48"/>
      <c r="R26" s="47"/>
      <c r="S26" s="48"/>
      <c r="T26" s="48"/>
      <c r="U26" s="49"/>
      <c r="V26" s="58"/>
      <c r="W26" s="58"/>
      <c r="X26" s="58"/>
      <c r="Y26" s="58"/>
      <c r="Z26" s="58"/>
      <c r="AA26" s="58"/>
      <c r="AB26" s="58"/>
      <c r="AC26" s="58"/>
      <c r="AD26" s="81">
        <f>SUM(AD7:AD25)</f>
        <v>616</v>
      </c>
    </row>
    <row r="27" spans="1:25" s="11" customFormat="1" ht="20.25" customHeight="1">
      <c r="A27" s="50"/>
      <c r="B27" s="55" t="s">
        <v>17</v>
      </c>
      <c r="C27" s="109" t="s">
        <v>18</v>
      </c>
      <c r="D27" s="109"/>
      <c r="E27" s="56" t="s">
        <v>19</v>
      </c>
      <c r="F27" s="51"/>
      <c r="G27" s="51"/>
      <c r="H27" s="52"/>
      <c r="I27" s="53"/>
      <c r="J27" s="53"/>
      <c r="K27" s="53"/>
      <c r="L27" s="54"/>
      <c r="Q27" s="54"/>
      <c r="R27" s="54"/>
      <c r="S27" s="54"/>
      <c r="T27" s="54"/>
      <c r="U27" s="53"/>
      <c r="V27" s="94"/>
      <c r="W27" s="53"/>
      <c r="X27" s="53"/>
      <c r="Y27" s="53"/>
    </row>
    <row r="28" spans="1:30" s="11" customFormat="1" ht="19.5" customHeight="1">
      <c r="A28" s="50"/>
      <c r="B28" s="110" t="s">
        <v>20</v>
      </c>
      <c r="C28" s="111"/>
      <c r="D28" s="111"/>
      <c r="E28" s="112"/>
      <c r="F28" s="51"/>
      <c r="G28" s="51"/>
      <c r="H28" s="52"/>
      <c r="I28" s="50"/>
      <c r="J28" s="50"/>
      <c r="K28" s="51"/>
      <c r="L28" s="54"/>
      <c r="Q28" s="57"/>
      <c r="R28" s="57"/>
      <c r="S28" s="57"/>
      <c r="T28" s="57"/>
      <c r="U28" s="53"/>
      <c r="V28" s="52"/>
      <c r="W28" s="53"/>
      <c r="X28" s="53"/>
      <c r="Y28" s="53"/>
      <c r="AD28" s="58"/>
    </row>
    <row r="29" spans="1:30" s="11" customFormat="1" ht="17.25" customHeight="1">
      <c r="A29" s="58"/>
      <c r="B29" s="113"/>
      <c r="C29" s="114"/>
      <c r="D29" s="114"/>
      <c r="E29" s="115"/>
      <c r="F29" s="51"/>
      <c r="G29" s="51"/>
      <c r="H29" s="116"/>
      <c r="I29" s="116"/>
      <c r="J29" s="50"/>
      <c r="K29" s="51"/>
      <c r="L29" s="59"/>
      <c r="Q29" s="57"/>
      <c r="R29" s="57"/>
      <c r="S29" s="57"/>
      <c r="T29" s="57"/>
      <c r="U29" s="53"/>
      <c r="V29" s="52"/>
      <c r="W29" s="53"/>
      <c r="X29" s="53"/>
      <c r="Y29" s="53"/>
      <c r="AD29" s="58"/>
    </row>
    <row r="30" spans="1:30" s="11" customFormat="1" ht="18.75" customHeight="1" thickBot="1">
      <c r="A30" s="58"/>
      <c r="B30" s="65" t="s">
        <v>21</v>
      </c>
      <c r="C30" s="66" t="s">
        <v>22</v>
      </c>
      <c r="D30" s="66" t="s">
        <v>23</v>
      </c>
      <c r="E30" s="67" t="s">
        <v>24</v>
      </c>
      <c r="F30" s="51"/>
      <c r="G30" s="60"/>
      <c r="H30" s="61"/>
      <c r="I30" s="61"/>
      <c r="J30" s="62"/>
      <c r="K30" s="63"/>
      <c r="L30" s="64"/>
      <c r="Q30" s="64"/>
      <c r="R30" s="48"/>
      <c r="S30" s="48"/>
      <c r="T30" s="68"/>
      <c r="V30" s="1"/>
      <c r="W30" s="1"/>
      <c r="X30" s="1"/>
      <c r="Y30" s="1"/>
      <c r="Z30" s="1"/>
      <c r="AA30" s="1"/>
      <c r="AB30" s="1"/>
      <c r="AC30" s="1"/>
      <c r="AD30" s="58"/>
    </row>
    <row r="31" spans="1:30" s="11" customFormat="1" ht="18" customHeight="1">
      <c r="A31" s="58"/>
      <c r="B31" s="51"/>
      <c r="C31" s="51"/>
      <c r="D31" s="51"/>
      <c r="E31" s="51"/>
      <c r="F31" s="51"/>
      <c r="G31" s="69"/>
      <c r="H31" s="70"/>
      <c r="I31" s="70"/>
      <c r="J31" s="70"/>
      <c r="K31" s="71"/>
      <c r="L31" s="72"/>
      <c r="M31" s="72"/>
      <c r="N31" s="72"/>
      <c r="O31" s="72"/>
      <c r="P31" s="71"/>
      <c r="Q31" s="72"/>
      <c r="R31" s="72"/>
      <c r="S31" s="72"/>
      <c r="T31" s="72"/>
      <c r="V31" s="1"/>
      <c r="W31" s="1"/>
      <c r="X31" s="1"/>
      <c r="Y31" s="1"/>
      <c r="Z31" s="1"/>
      <c r="AA31" s="1"/>
      <c r="AB31" s="1"/>
      <c r="AC31" s="1"/>
      <c r="AD31" s="73"/>
    </row>
    <row r="32" spans="1:30" s="11" customFormat="1" ht="15.75" customHeight="1">
      <c r="A32" s="74"/>
      <c r="B32" s="90" t="s">
        <v>26</v>
      </c>
      <c r="C32" s="53"/>
      <c r="D32" s="53"/>
      <c r="E32" s="53"/>
      <c r="F32" s="53"/>
      <c r="G32" s="70"/>
      <c r="H32" s="70"/>
      <c r="I32" s="70"/>
      <c r="J32" s="70"/>
      <c r="K32" s="71"/>
      <c r="L32" s="72"/>
      <c r="M32" s="72"/>
      <c r="N32" s="72"/>
      <c r="O32" s="72"/>
      <c r="P32" s="71"/>
      <c r="Q32" s="72"/>
      <c r="R32" s="72"/>
      <c r="S32" s="72"/>
      <c r="T32" s="72"/>
      <c r="V32" s="1"/>
      <c r="W32" s="1"/>
      <c r="X32" s="1"/>
      <c r="Y32" s="1"/>
      <c r="Z32" s="1"/>
      <c r="AA32" s="1"/>
      <c r="AB32" s="1"/>
      <c r="AC32" s="1"/>
      <c r="AD32" s="73"/>
    </row>
    <row r="33" ht="15">
      <c r="B33" s="52" t="s">
        <v>27</v>
      </c>
    </row>
    <row r="34" ht="15">
      <c r="B34" s="52" t="s">
        <v>28</v>
      </c>
    </row>
    <row r="35" ht="15">
      <c r="B35" s="52" t="s">
        <v>29</v>
      </c>
    </row>
    <row r="36" ht="15">
      <c r="B36" s="52" t="s">
        <v>46</v>
      </c>
    </row>
    <row r="37" spans="2:14" ht="15.75">
      <c r="B37" s="52" t="s">
        <v>30</v>
      </c>
      <c r="J37" s="75"/>
      <c r="K37" s="76"/>
      <c r="L37" s="64"/>
      <c r="M37" s="64"/>
      <c r="N37" s="77"/>
    </row>
    <row r="38" spans="2:14" ht="15.75">
      <c r="B38" s="52" t="s">
        <v>31</v>
      </c>
      <c r="J38" s="75"/>
      <c r="K38" s="64"/>
      <c r="L38" s="78"/>
      <c r="M38" s="48"/>
      <c r="N38" s="68"/>
    </row>
    <row r="39" spans="10:26" ht="15">
      <c r="J39" s="75"/>
      <c r="K39" s="72"/>
      <c r="L39" s="72"/>
      <c r="M39" s="72"/>
      <c r="N39" s="72"/>
      <c r="Z39" s="79"/>
    </row>
    <row r="40" spans="10:26" ht="15">
      <c r="J40" s="75"/>
      <c r="K40" s="72"/>
      <c r="L40" s="72"/>
      <c r="M40" s="72"/>
      <c r="N40" s="72"/>
      <c r="Z40" s="11"/>
    </row>
    <row r="41" spans="10:26" ht="15">
      <c r="J41" s="75"/>
      <c r="K41" s="68"/>
      <c r="L41" s="68"/>
      <c r="M41" s="68"/>
      <c r="N41" s="68"/>
      <c r="Z41" s="11"/>
    </row>
    <row r="42" ht="15">
      <c r="Z42" s="11"/>
    </row>
  </sheetData>
  <sheetProtection/>
  <mergeCells count="60">
    <mergeCell ref="S8:T8"/>
    <mergeCell ref="W8:X8"/>
    <mergeCell ref="AA8:AB8"/>
    <mergeCell ref="J9:M9"/>
    <mergeCell ref="N9:Q9"/>
    <mergeCell ref="V9:Y9"/>
    <mergeCell ref="Z9:AC9"/>
    <mergeCell ref="C8:D8"/>
    <mergeCell ref="G8:H8"/>
    <mergeCell ref="K8:L8"/>
    <mergeCell ref="O8:P8"/>
    <mergeCell ref="S12:T12"/>
    <mergeCell ref="W12:X12"/>
    <mergeCell ref="AA12:AB12"/>
    <mergeCell ref="J13:M13"/>
    <mergeCell ref="N13:Q13"/>
    <mergeCell ref="V13:Y13"/>
    <mergeCell ref="C12:D12"/>
    <mergeCell ref="G12:H12"/>
    <mergeCell ref="K12:L12"/>
    <mergeCell ref="O12:P12"/>
    <mergeCell ref="W16:X16"/>
    <mergeCell ref="AA16:AB16"/>
    <mergeCell ref="J17:M17"/>
    <mergeCell ref="N17:Q17"/>
    <mergeCell ref="V17:Y17"/>
    <mergeCell ref="C16:D16"/>
    <mergeCell ref="G16:H16"/>
    <mergeCell ref="K16:L16"/>
    <mergeCell ref="O16:P16"/>
    <mergeCell ref="K20:L20"/>
    <mergeCell ref="A2:U2"/>
    <mergeCell ref="A1:V1"/>
    <mergeCell ref="C26:D26"/>
    <mergeCell ref="J5:M5"/>
    <mergeCell ref="N5:Q5"/>
    <mergeCell ref="C20:D20"/>
    <mergeCell ref="G20:H20"/>
    <mergeCell ref="C4:D4"/>
    <mergeCell ref="G4:H4"/>
    <mergeCell ref="C27:D27"/>
    <mergeCell ref="B28:E29"/>
    <mergeCell ref="H29:I29"/>
    <mergeCell ref="N21:Q21"/>
    <mergeCell ref="AA20:AB20"/>
    <mergeCell ref="Z21:AC21"/>
    <mergeCell ref="O20:P20"/>
    <mergeCell ref="S20:T20"/>
    <mergeCell ref="W20:X20"/>
    <mergeCell ref="V21:Y21"/>
    <mergeCell ref="R9:U9"/>
    <mergeCell ref="F17:I17"/>
    <mergeCell ref="R17:U17"/>
    <mergeCell ref="AA4:AB4"/>
    <mergeCell ref="W4:X4"/>
    <mergeCell ref="V5:Y5"/>
    <mergeCell ref="K4:L4"/>
    <mergeCell ref="O4:P4"/>
    <mergeCell ref="S4:T4"/>
    <mergeCell ref="S16:T16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user</cp:lastModifiedBy>
  <cp:lastPrinted>2014-03-06T15:19:27Z</cp:lastPrinted>
  <dcterms:created xsi:type="dcterms:W3CDTF">2002-02-26T14:04:11Z</dcterms:created>
  <dcterms:modified xsi:type="dcterms:W3CDTF">2017-02-24T20:41:46Z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AMHFDVQSNDYS-21-298</vt:lpwstr>
  </property>
  <property fmtid="{D5CDD505-2E9C-101B-9397-08002B2CF9AE}" pid="4" name="_dlc_DocIdItemGu">
    <vt:lpwstr>9d5c883d-029b-4588-a88e-6d48a31be154</vt:lpwstr>
  </property>
  <property fmtid="{D5CDD505-2E9C-101B-9397-08002B2CF9AE}" pid="5" name="_dlc_DocIdU">
    <vt:lpwstr>https://www.uni-ruse.bg/education/students/_layouts/15/DocIdRedir.aspx?ID=AMHFDVQSNDYS-21-298, AMHFDVQSNDYS-21-298</vt:lpwstr>
  </property>
</Properties>
</file>